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17312521-7757-463F-BF2F-ACA38CCA307E}" xr6:coauthVersionLast="47" xr6:coauthVersionMax="47" xr10:uidLastSave="{00000000-0000-0000-0000-000000000000}"/>
  <bookViews>
    <workbookView xWindow="-120" yWindow="-120" windowWidth="19440" windowHeight="10320" xr2:uid="{8837C68E-23EF-461A-ABA4-48F0B7D93A5D}"/>
  </bookViews>
  <sheets>
    <sheet name="Gen_cumul_mthly" sheetId="1" r:id="rId1"/>
    <sheet name="Gen_cumul_wkly" sheetId="2" r:id="rId2"/>
    <sheet name="Gen_W1M1_mthly" sheetId="3" r:id="rId3"/>
    <sheet name="Gen_W1M1_wkly" sheetId="4" r:id="rId4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Gen_cumul_mthly!$B$1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4" l="1"/>
  <c r="B3" i="4" s="1"/>
  <c r="B1" i="2"/>
  <c r="B3" i="2" s="1"/>
  <c r="B1" i="3"/>
  <c r="B3" i="3" s="1"/>
  <c r="B3" i="1"/>
</calcChain>
</file>

<file path=xl/sharedStrings.xml><?xml version="1.0" encoding="utf-8"?>
<sst xmlns="http://schemas.openxmlformats.org/spreadsheetml/2006/main" count="153" uniqueCount="26">
  <si>
    <t>Employer :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</si>
  <si>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</si>
  <si>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</si>
  <si>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</si>
  <si>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</si>
  <si>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</si>
  <si>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</si>
  <si>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</si>
  <si>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</si>
  <si>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</si>
  <si>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NT</t>
  </si>
  <si>
    <t>WM1</t>
  </si>
  <si>
    <t>C1257L</t>
  </si>
  <si>
    <t>CBR</t>
  </si>
  <si>
    <t>C45L</t>
  </si>
  <si>
    <t>CD1</t>
  </si>
  <si>
    <t>Welsh tax examples</t>
  </si>
  <si>
    <t>CD0</t>
  </si>
  <si>
    <t>C145L</t>
  </si>
  <si>
    <t>Gen_cumul_mthly</t>
  </si>
  <si>
    <t>Gen_cumul_wkly</t>
  </si>
  <si>
    <t>Gen_W1M1_mthly</t>
  </si>
  <si>
    <t>Gen_W1M1_wkly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</si>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</sst>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V18"/>
  <sheetViews>
    <sheetView tabSelected="1"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style="2" customWidth="1"/>
    <col min="8" max="8" width="14.140625" customWidth="1"/>
    <col min="9" max="9" width="5.28515625" customWidth="1"/>
    <col min="10" max="10" width="4.140625" customWidth="1"/>
    <col min="11" max="11" width="19.85546875" customWidth="1"/>
    <col min="12" max="12" width="19.42578125" customWidth="1"/>
    <col min="13" max="13" width="19.7109375" customWidth="1"/>
    <col min="14" max="14" width="12.85546875" customWidth="1"/>
    <col min="15" max="15" width="10.42578125" customWidth="1"/>
    <col min="16" max="16" width="12.85546875" customWidth="1"/>
    <col min="17" max="17" width="11.42578125" customWidth="1"/>
    <col min="18" max="18" width="13.5703125" customWidth="1"/>
    <col min="19" max="19" width="11.42578125" customWidth="1"/>
    <col min="20" max="20" width="17.85546875" style="2" customWidth="1"/>
    <col min="21" max="21" width="15.28515625" customWidth="1"/>
    <col min="22" max="22" width="15.85546875" customWidth="1"/>
    <col min="23" max="23" width="14" customWidth="1"/>
    <col min="24" max="24" width="18.28515625" customWidth="1"/>
    <col min="25" max="25" width="17.85546875" customWidth="1"/>
    <col min="26" max="26" width="17.7109375" customWidth="1"/>
  </cols>
  <sheetData>
    <row r="1" spans="1:22" x14ac:dyDescent="0.25">
      <c r="A1" t="s">
        <v>0</v>
      </c>
      <c r="B1" t="s">
        <v>25</v>
      </c>
      <c r="C1" t="s">
        <v>16</v>
      </c>
    </row>
    <row r="3" spans="1:22" x14ac:dyDescent="0.25">
      <c r="A3" t="s">
        <v>1</v>
      </c>
      <c r="B3" t="str">
        <f>tax_year</f>
        <v>2026 - 27</v>
      </c>
    </row>
    <row r="4" spans="1:22" x14ac:dyDescent="0.25">
      <c r="K4" s="1"/>
      <c r="L4" s="1"/>
      <c r="M4" s="1"/>
      <c r="T4"/>
      <c r="V4" s="1"/>
    </row>
    <row r="5" spans="1:22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K5" s="1"/>
      <c r="L5" s="3"/>
      <c r="M5" s="3"/>
      <c r="N5" s="3"/>
      <c r="O5" s="1"/>
      <c r="P5" s="3"/>
      <c r="Q5" s="1"/>
      <c r="R5" s="3"/>
      <c r="S5" s="1"/>
      <c r="T5" s="3"/>
      <c r="U5" s="1"/>
      <c r="V5" s="3"/>
    </row>
    <row r="6" spans="1:22" x14ac:dyDescent="0.25">
      <c r="A6" s="8" t="s">
        <v>19</v>
      </c>
      <c r="B6" s="9">
        <v>1156.25</v>
      </c>
      <c r="C6" s="9">
        <v>1156.25</v>
      </c>
      <c r="D6" s="8" t="s">
        <v>12</v>
      </c>
      <c r="E6" s="8"/>
      <c r="F6" s="8">
        <v>1</v>
      </c>
      <c r="G6" s="9">
        <v>21.4</v>
      </c>
      <c r="H6" s="9">
        <v>21.4</v>
      </c>
      <c r="K6" s="4"/>
      <c r="L6" s="5"/>
      <c r="M6" s="5"/>
      <c r="N6" s="6"/>
      <c r="O6" s="6"/>
      <c r="P6" s="6"/>
      <c r="Q6" s="6"/>
      <c r="R6" s="6"/>
      <c r="S6" s="6"/>
      <c r="T6" s="7"/>
      <c r="U6" s="5"/>
      <c r="V6" s="5"/>
    </row>
    <row r="7" spans="1:22" x14ac:dyDescent="0.25">
      <c r="A7" s="8" t="s">
        <v>19</v>
      </c>
      <c r="B7" s="9">
        <v>1156.26</v>
      </c>
      <c r="C7" s="9">
        <v>2312.5100000000002</v>
      </c>
      <c r="D7" s="8" t="s">
        <v>12</v>
      </c>
      <c r="E7" s="8"/>
      <c r="F7" s="8">
        <v>2</v>
      </c>
      <c r="G7" s="9">
        <v>21.6</v>
      </c>
      <c r="H7" s="9">
        <v>43</v>
      </c>
      <c r="K7" s="4"/>
      <c r="L7" s="5"/>
      <c r="M7" s="5"/>
      <c r="N7" s="6"/>
      <c r="O7" s="6"/>
      <c r="P7" s="6"/>
      <c r="Q7" s="6"/>
      <c r="R7" s="6"/>
      <c r="S7" s="6"/>
      <c r="T7" s="7"/>
      <c r="U7" s="5"/>
      <c r="V7" s="5"/>
    </row>
    <row r="8" spans="1:22" x14ac:dyDescent="0.25">
      <c r="A8" s="8" t="s">
        <v>19</v>
      </c>
      <c r="B8" s="9">
        <v>31123.26</v>
      </c>
      <c r="C8" s="9">
        <v>33435.769999999997</v>
      </c>
      <c r="D8" s="8" t="s">
        <v>12</v>
      </c>
      <c r="E8" s="8"/>
      <c r="F8" s="8">
        <v>3</v>
      </c>
      <c r="G8" s="9">
        <v>10188</v>
      </c>
      <c r="H8" s="9">
        <v>10231</v>
      </c>
      <c r="K8" s="4"/>
      <c r="L8" s="5"/>
      <c r="M8" s="5"/>
      <c r="N8" s="6"/>
      <c r="O8" s="6"/>
      <c r="P8" s="6"/>
      <c r="Q8" s="6"/>
      <c r="R8" s="6"/>
      <c r="S8" s="6"/>
      <c r="T8" s="7"/>
      <c r="U8" s="5"/>
      <c r="V8" s="5"/>
    </row>
    <row r="9" spans="1:22" x14ac:dyDescent="0.25">
      <c r="A9" s="8" t="s">
        <v>19</v>
      </c>
      <c r="B9" s="9">
        <v>14465.71</v>
      </c>
      <c r="C9" s="9">
        <v>47901.479999999996</v>
      </c>
      <c r="D9" s="8" t="s">
        <v>12</v>
      </c>
      <c r="E9" s="8"/>
      <c r="F9" s="8">
        <v>4</v>
      </c>
      <c r="G9" s="9">
        <v>4838.6000000000004</v>
      </c>
      <c r="H9" s="9">
        <v>15069.6</v>
      </c>
      <c r="K9" s="4"/>
      <c r="L9" s="5"/>
      <c r="M9" s="5"/>
      <c r="N9" s="6"/>
      <c r="O9" s="6"/>
      <c r="P9" s="6"/>
      <c r="Q9" s="6"/>
      <c r="R9" s="6"/>
      <c r="S9" s="6"/>
      <c r="T9" s="7"/>
      <c r="U9" s="5"/>
      <c r="V9" s="5"/>
    </row>
    <row r="10" spans="1:22" x14ac:dyDescent="0.25">
      <c r="A10" s="8" t="s">
        <v>19</v>
      </c>
      <c r="B10" s="9">
        <v>52681.25</v>
      </c>
      <c r="C10" s="9">
        <v>100582.73</v>
      </c>
      <c r="D10" s="8" t="s">
        <v>12</v>
      </c>
      <c r="E10" s="8"/>
      <c r="F10" s="8">
        <v>5</v>
      </c>
      <c r="G10" s="9">
        <v>22085.1</v>
      </c>
      <c r="H10" s="9">
        <v>37154.699999999997</v>
      </c>
      <c r="K10" s="4"/>
      <c r="L10" s="5"/>
      <c r="M10" s="5"/>
      <c r="N10" s="6"/>
      <c r="O10" s="6"/>
      <c r="P10" s="6"/>
      <c r="Q10" s="6"/>
      <c r="R10" s="6"/>
      <c r="S10" s="6"/>
      <c r="T10" s="7"/>
      <c r="U10" s="5"/>
      <c r="V10" s="5"/>
    </row>
    <row r="11" spans="1:22" x14ac:dyDescent="0.25">
      <c r="A11" s="8" t="s">
        <v>19</v>
      </c>
      <c r="B11" s="9">
        <v>50000</v>
      </c>
      <c r="C11" s="9">
        <v>150582.72999999998</v>
      </c>
      <c r="D11" s="8" t="s">
        <v>12</v>
      </c>
      <c r="E11" s="8"/>
      <c r="F11" s="8">
        <v>6</v>
      </c>
      <c r="G11" s="9">
        <v>20878.650000000001</v>
      </c>
      <c r="H11" s="9">
        <v>58033.35</v>
      </c>
      <c r="K11" s="4"/>
      <c r="L11" s="5"/>
      <c r="M11" s="5"/>
      <c r="N11" s="6"/>
      <c r="O11" s="6"/>
      <c r="P11" s="6"/>
      <c r="Q11" s="6"/>
      <c r="R11" s="6"/>
      <c r="S11" s="6"/>
      <c r="T11" s="7"/>
      <c r="U11" s="5"/>
      <c r="V11" s="5"/>
    </row>
    <row r="12" spans="1:22" x14ac:dyDescent="0.25">
      <c r="A12" s="8" t="s">
        <v>19</v>
      </c>
      <c r="B12" s="9">
        <v>15000</v>
      </c>
      <c r="C12" s="9">
        <v>165582.72999999998</v>
      </c>
      <c r="D12" s="8" t="s">
        <v>12</v>
      </c>
      <c r="E12" s="8"/>
      <c r="F12" s="8">
        <v>7</v>
      </c>
      <c r="G12" s="9">
        <v>5128.2000000000044</v>
      </c>
      <c r="H12" s="9">
        <v>63161.55</v>
      </c>
      <c r="K12" s="4"/>
      <c r="L12" s="5"/>
      <c r="M12" s="5"/>
      <c r="N12" s="6"/>
      <c r="O12" s="6"/>
      <c r="P12" s="6"/>
      <c r="Q12" s="6"/>
      <c r="R12" s="6"/>
      <c r="S12" s="6"/>
      <c r="T12" s="7"/>
      <c r="U12" s="5"/>
      <c r="V12" s="5"/>
    </row>
    <row r="13" spans="1:22" x14ac:dyDescent="0.25">
      <c r="A13" s="8" t="s">
        <v>19</v>
      </c>
      <c r="B13" s="9">
        <v>14000.55</v>
      </c>
      <c r="C13" s="9">
        <v>179583.27999999997</v>
      </c>
      <c r="D13" s="8" t="s">
        <v>12</v>
      </c>
      <c r="E13" s="8"/>
      <c r="F13" s="8">
        <v>8</v>
      </c>
      <c r="G13" s="9">
        <v>4679.0999999999913</v>
      </c>
      <c r="H13" s="9">
        <v>67840.649999999994</v>
      </c>
      <c r="K13" s="4"/>
      <c r="L13" s="5"/>
      <c r="M13" s="5"/>
      <c r="N13" s="6"/>
      <c r="O13" s="6"/>
      <c r="P13" s="6"/>
      <c r="Q13" s="6"/>
      <c r="R13" s="6"/>
      <c r="S13" s="6"/>
      <c r="T13" s="7"/>
      <c r="U13" s="5"/>
      <c r="V13" s="5"/>
    </row>
    <row r="14" spans="1:22" x14ac:dyDescent="0.25">
      <c r="A14" s="8" t="s">
        <v>19</v>
      </c>
      <c r="B14" s="9">
        <v>12590.45</v>
      </c>
      <c r="C14" s="9">
        <v>192173.72999999998</v>
      </c>
      <c r="D14" s="8" t="s">
        <v>13</v>
      </c>
      <c r="E14" s="8"/>
      <c r="F14" s="8">
        <v>9</v>
      </c>
      <c r="G14" s="9">
        <v>-29406.049999999996</v>
      </c>
      <c r="H14" s="9">
        <v>38434.6</v>
      </c>
      <c r="K14" s="4"/>
      <c r="L14" s="5"/>
      <c r="M14" s="5"/>
      <c r="N14" s="6"/>
      <c r="O14" s="6"/>
      <c r="P14" s="6"/>
      <c r="Q14" s="6"/>
      <c r="R14" s="6"/>
      <c r="S14" s="6"/>
      <c r="T14" s="7"/>
      <c r="U14" s="5"/>
      <c r="V14" s="5"/>
    </row>
    <row r="15" spans="1:22" x14ac:dyDescent="0.25">
      <c r="A15" s="8" t="s">
        <v>19</v>
      </c>
      <c r="B15" s="9">
        <v>11245.05</v>
      </c>
      <c r="C15" s="9">
        <v>203418.77999999997</v>
      </c>
      <c r="D15" s="8" t="s">
        <v>10</v>
      </c>
      <c r="E15" s="8"/>
      <c r="F15" s="8">
        <v>10</v>
      </c>
      <c r="G15" s="9">
        <v>-38434.6</v>
      </c>
      <c r="H15" s="9">
        <v>0</v>
      </c>
      <c r="K15" s="4"/>
      <c r="L15" s="5"/>
      <c r="M15" s="5"/>
      <c r="N15" s="6"/>
      <c r="O15" s="6"/>
      <c r="P15" s="6"/>
      <c r="Q15" s="6"/>
      <c r="R15" s="6"/>
      <c r="S15" s="6"/>
      <c r="T15" s="7"/>
      <c r="U15" s="5"/>
      <c r="V15" s="5"/>
    </row>
    <row r="17" spans="1:21" x14ac:dyDescent="0.25">
      <c r="A17" s="10" t="s">
        <v>23</v>
      </c>
      <c r="G17"/>
      <c r="H17" s="2"/>
      <c r="T17"/>
      <c r="U17" s="2"/>
    </row>
    <row r="18" spans="1:21" x14ac:dyDescent="0.25">
      <c r="A18" s="10" t="s">
        <v>24</v>
      </c>
      <c r="G18"/>
      <c r="H18" s="2"/>
      <c r="T18"/>
      <c r="U1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U35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5703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16</v>
      </c>
    </row>
    <row r="3" spans="1:21" x14ac:dyDescent="0.25">
      <c r="A3" t="s">
        <v>1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  <c r="U5" s="3"/>
    </row>
    <row r="6" spans="1:21" x14ac:dyDescent="0.25">
      <c r="A6" s="8" t="s">
        <v>20</v>
      </c>
      <c r="B6" s="9">
        <v>267.07</v>
      </c>
      <c r="C6" s="9">
        <v>267.07</v>
      </c>
      <c r="D6" s="8" t="s">
        <v>12</v>
      </c>
      <c r="E6" s="8"/>
      <c r="F6" s="8">
        <v>1</v>
      </c>
      <c r="G6" s="9">
        <v>5</v>
      </c>
      <c r="H6" s="9">
        <v>5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  <c r="U6" s="5"/>
    </row>
    <row r="7" spans="1:21" x14ac:dyDescent="0.25">
      <c r="A7" s="8" t="s">
        <v>20</v>
      </c>
      <c r="B7" s="9">
        <v>266.08</v>
      </c>
      <c r="C7" s="9">
        <v>533.15</v>
      </c>
      <c r="D7" s="8" t="s">
        <v>12</v>
      </c>
      <c r="E7" s="8"/>
      <c r="F7" s="8">
        <v>2</v>
      </c>
      <c r="G7" s="9">
        <v>4.8000000000000007</v>
      </c>
      <c r="H7" s="9">
        <v>9.8000000000000007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  <c r="U7" s="5"/>
    </row>
    <row r="8" spans="1:21" x14ac:dyDescent="0.25">
      <c r="A8" s="8" t="s">
        <v>20</v>
      </c>
      <c r="B8" s="9">
        <v>853.05</v>
      </c>
      <c r="C8" s="9">
        <v>1386.1999999999998</v>
      </c>
      <c r="D8" s="8" t="s">
        <v>12</v>
      </c>
      <c r="E8" s="8"/>
      <c r="F8" s="8">
        <v>3</v>
      </c>
      <c r="G8" s="9">
        <v>122.2</v>
      </c>
      <c r="H8" s="9">
        <v>132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  <c r="U8" s="5"/>
    </row>
    <row r="9" spans="1:21" x14ac:dyDescent="0.25">
      <c r="A9" s="8" t="s">
        <v>20</v>
      </c>
      <c r="B9" s="9">
        <v>2021.09</v>
      </c>
      <c r="C9" s="9">
        <v>3407.29</v>
      </c>
      <c r="D9" s="8" t="s">
        <v>12</v>
      </c>
      <c r="E9" s="8"/>
      <c r="F9" s="8">
        <v>4</v>
      </c>
      <c r="G9" s="9">
        <v>355.8</v>
      </c>
      <c r="H9" s="9">
        <v>487.8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  <c r="U9" s="5"/>
    </row>
    <row r="10" spans="1:21" x14ac:dyDescent="0.25">
      <c r="A10" s="8" t="s">
        <v>20</v>
      </c>
      <c r="B10" s="9">
        <v>9834.16</v>
      </c>
      <c r="C10" s="9">
        <v>13241.45</v>
      </c>
      <c r="D10" s="8" t="s">
        <v>12</v>
      </c>
      <c r="E10" s="8"/>
      <c r="F10" s="8">
        <v>5</v>
      </c>
      <c r="G10" s="9">
        <v>3599.6</v>
      </c>
      <c r="H10" s="9">
        <v>4087.4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  <c r="U10" s="5"/>
    </row>
    <row r="11" spans="1:21" x14ac:dyDescent="0.25">
      <c r="A11" s="8" t="s">
        <v>20</v>
      </c>
      <c r="B11" s="9">
        <v>15000</v>
      </c>
      <c r="C11" s="9">
        <v>28241.45</v>
      </c>
      <c r="D11" s="8" t="s">
        <v>12</v>
      </c>
      <c r="E11" s="8"/>
      <c r="F11" s="8">
        <v>6</v>
      </c>
      <c r="G11" s="9">
        <v>6375.68</v>
      </c>
      <c r="H11" s="9">
        <v>10463.08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  <c r="U11" s="5"/>
    </row>
    <row r="12" spans="1:21" x14ac:dyDescent="0.25">
      <c r="A12" s="8" t="s">
        <v>20</v>
      </c>
      <c r="B12" s="9">
        <v>242.84</v>
      </c>
      <c r="C12" s="9">
        <v>28484.29</v>
      </c>
      <c r="D12" s="8" t="s">
        <v>12</v>
      </c>
      <c r="E12" s="8"/>
      <c r="F12" s="8">
        <v>7</v>
      </c>
      <c r="G12" s="9">
        <v>-264.8700000000008</v>
      </c>
      <c r="H12" s="9">
        <v>10198.209999999999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  <c r="U12" s="5"/>
    </row>
    <row r="13" spans="1:21" x14ac:dyDescent="0.25">
      <c r="A13" s="8" t="s">
        <v>20</v>
      </c>
      <c r="B13" s="9">
        <v>243.83</v>
      </c>
      <c r="C13" s="9">
        <v>28728.120000000003</v>
      </c>
      <c r="D13" s="8" t="s">
        <v>12</v>
      </c>
      <c r="E13" s="8"/>
      <c r="F13" s="8">
        <v>8</v>
      </c>
      <c r="G13" s="9">
        <v>-264.42999999999847</v>
      </c>
      <c r="H13" s="9">
        <v>9933.7800000000007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  <c r="U13" s="5"/>
    </row>
    <row r="14" spans="1:21" x14ac:dyDescent="0.25">
      <c r="A14" s="8" t="s">
        <v>20</v>
      </c>
      <c r="B14" s="9">
        <v>632.84</v>
      </c>
      <c r="C14" s="9">
        <v>29360.960000000003</v>
      </c>
      <c r="D14" s="8" t="s">
        <v>13</v>
      </c>
      <c r="E14" s="8"/>
      <c r="F14" s="8">
        <v>9</v>
      </c>
      <c r="G14" s="9">
        <v>-4061.7800000000007</v>
      </c>
      <c r="H14" s="9">
        <v>5872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  <c r="U14" s="5"/>
    </row>
    <row r="15" spans="1:21" x14ac:dyDescent="0.25">
      <c r="A15" s="8" t="s">
        <v>20</v>
      </c>
      <c r="B15" s="9">
        <v>2893.83</v>
      </c>
      <c r="C15" s="9">
        <v>32254.79</v>
      </c>
      <c r="D15" s="8" t="s">
        <v>10</v>
      </c>
      <c r="E15" s="8"/>
      <c r="F15" s="8">
        <v>10</v>
      </c>
      <c r="G15" s="9">
        <v>-5872</v>
      </c>
      <c r="H15" s="9">
        <v>0</v>
      </c>
      <c r="J15" s="4"/>
      <c r="K15" s="5"/>
      <c r="L15" s="5"/>
      <c r="M15" s="6"/>
      <c r="N15" s="6"/>
      <c r="O15" s="6"/>
      <c r="P15" s="6"/>
      <c r="Q15" s="6"/>
      <c r="R15" s="6"/>
      <c r="S15" s="7"/>
      <c r="T15" s="5"/>
      <c r="U15" s="5"/>
    </row>
    <row r="16" spans="1:21" x14ac:dyDescent="0.25">
      <c r="S16" s="2"/>
    </row>
    <row r="17" spans="1:21" x14ac:dyDescent="0.25">
      <c r="A17" s="10" t="s">
        <v>23</v>
      </c>
      <c r="H17" s="2"/>
      <c r="U17" s="2"/>
    </row>
    <row r="18" spans="1:21" x14ac:dyDescent="0.25">
      <c r="A18" s="10" t="s">
        <v>24</v>
      </c>
      <c r="H18" s="2"/>
      <c r="U18" s="2"/>
    </row>
    <row r="19" spans="1:21" x14ac:dyDescent="0.25">
      <c r="S19" s="2"/>
    </row>
    <row r="20" spans="1:21" x14ac:dyDescent="0.25">
      <c r="S20" s="2"/>
    </row>
    <row r="33" spans="19:19" x14ac:dyDescent="0.25">
      <c r="S33" s="2"/>
    </row>
    <row r="34" spans="19:19" x14ac:dyDescent="0.25">
      <c r="S34" s="2"/>
    </row>
    <row r="35" spans="19:19" x14ac:dyDescent="0.25">
      <c r="S35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3.85546875" customWidth="1"/>
    <col min="23" max="23" width="18.28515625" customWidth="1"/>
    <col min="24" max="24" width="16.5703125" customWidth="1"/>
  </cols>
  <sheetData>
    <row r="1" spans="1:20" x14ac:dyDescent="0.25">
      <c r="A1" t="s">
        <v>0</v>
      </c>
      <c r="B1" t="str">
        <f>[0]!tax_year</f>
        <v>2026 - 27</v>
      </c>
      <c r="C1" t="s">
        <v>16</v>
      </c>
    </row>
    <row r="3" spans="1:20" x14ac:dyDescent="0.25">
      <c r="A3" t="s">
        <v>1</v>
      </c>
      <c r="B3" t="str">
        <f>tax_year</f>
        <v>2026 - 27</v>
      </c>
    </row>
    <row r="4" spans="1:20" x14ac:dyDescent="0.25">
      <c r="J4" s="1"/>
      <c r="K4" s="1"/>
      <c r="L4" s="1"/>
    </row>
    <row r="5" spans="1:20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</row>
    <row r="6" spans="1:20" x14ac:dyDescent="0.25">
      <c r="A6" s="8" t="s">
        <v>21</v>
      </c>
      <c r="B6" s="8">
        <v>39.24</v>
      </c>
      <c r="C6" s="8">
        <v>39.24</v>
      </c>
      <c r="D6" s="8" t="s">
        <v>14</v>
      </c>
      <c r="E6" s="8" t="s">
        <v>11</v>
      </c>
      <c r="F6" s="8">
        <v>1</v>
      </c>
      <c r="G6" s="9">
        <v>0</v>
      </c>
      <c r="H6" s="9">
        <v>0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</row>
    <row r="7" spans="1:20" x14ac:dyDescent="0.25">
      <c r="A7" s="8" t="s">
        <v>21</v>
      </c>
      <c r="B7" s="8">
        <v>39.25</v>
      </c>
      <c r="C7" s="8">
        <v>39.25</v>
      </c>
      <c r="D7" s="8" t="s">
        <v>14</v>
      </c>
      <c r="E7" s="8" t="s">
        <v>11</v>
      </c>
      <c r="F7" s="8">
        <v>1</v>
      </c>
      <c r="G7" s="9">
        <v>0.2</v>
      </c>
      <c r="H7" s="9">
        <v>0.2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</row>
    <row r="8" spans="1:20" x14ac:dyDescent="0.25">
      <c r="A8" s="8" t="s">
        <v>21</v>
      </c>
      <c r="B8" s="8">
        <v>3164.24</v>
      </c>
      <c r="C8" s="8">
        <v>3164.24</v>
      </c>
      <c r="D8" s="8" t="s">
        <v>14</v>
      </c>
      <c r="E8" s="8" t="s">
        <v>11</v>
      </c>
      <c r="F8" s="8">
        <v>1</v>
      </c>
      <c r="G8" s="9">
        <v>625</v>
      </c>
      <c r="H8" s="9">
        <v>625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</row>
    <row r="9" spans="1:20" x14ac:dyDescent="0.25">
      <c r="A9" s="8" t="s">
        <v>21</v>
      </c>
      <c r="B9" s="8">
        <v>3164.25</v>
      </c>
      <c r="C9" s="8">
        <v>3164.25</v>
      </c>
      <c r="D9" s="8" t="s">
        <v>14</v>
      </c>
      <c r="E9" s="8" t="s">
        <v>11</v>
      </c>
      <c r="F9" s="8">
        <v>1</v>
      </c>
      <c r="G9" s="9">
        <v>625.20000000000005</v>
      </c>
      <c r="H9" s="9">
        <v>625.20000000000005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</row>
    <row r="10" spans="1:20" x14ac:dyDescent="0.25">
      <c r="A10" s="8" t="s">
        <v>21</v>
      </c>
      <c r="B10" s="8">
        <v>10450.24</v>
      </c>
      <c r="C10" s="8">
        <v>10450.24</v>
      </c>
      <c r="D10" s="8" t="s">
        <v>14</v>
      </c>
      <c r="E10" s="8" t="s">
        <v>11</v>
      </c>
      <c r="F10" s="8">
        <v>1</v>
      </c>
      <c r="G10" s="9">
        <v>3536.06</v>
      </c>
      <c r="H10" s="9">
        <v>3536.06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</row>
    <row r="11" spans="1:20" x14ac:dyDescent="0.25">
      <c r="A11" s="8" t="s">
        <v>21</v>
      </c>
      <c r="B11" s="8">
        <v>10500.78</v>
      </c>
      <c r="C11" s="8">
        <v>10500.78</v>
      </c>
      <c r="D11" s="8" t="s">
        <v>14</v>
      </c>
      <c r="E11" s="8" t="s">
        <v>11</v>
      </c>
      <c r="F11" s="8">
        <v>1</v>
      </c>
      <c r="G11" s="9">
        <v>3558.15</v>
      </c>
      <c r="H11" s="9">
        <v>3558.15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</row>
    <row r="12" spans="1:20" x14ac:dyDescent="0.25">
      <c r="A12" s="8" t="s">
        <v>21</v>
      </c>
      <c r="B12" s="8">
        <v>12539.24</v>
      </c>
      <c r="C12" s="8">
        <v>12539.24</v>
      </c>
      <c r="D12" s="8" t="s">
        <v>14</v>
      </c>
      <c r="E12" s="8" t="s">
        <v>11</v>
      </c>
      <c r="F12" s="8">
        <v>1</v>
      </c>
      <c r="G12" s="9">
        <v>4475.25</v>
      </c>
      <c r="H12" s="9">
        <v>4475.25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</row>
    <row r="13" spans="1:20" x14ac:dyDescent="0.25">
      <c r="A13" s="8" t="s">
        <v>21</v>
      </c>
      <c r="B13" s="8">
        <v>12539.25</v>
      </c>
      <c r="C13" s="8">
        <v>12539.25</v>
      </c>
      <c r="D13" s="8" t="s">
        <v>14</v>
      </c>
      <c r="E13" s="8" t="s">
        <v>11</v>
      </c>
      <c r="F13" s="8">
        <v>1</v>
      </c>
      <c r="G13" s="9">
        <v>4475.7</v>
      </c>
      <c r="H13" s="9">
        <v>4475.7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</row>
    <row r="14" spans="1:20" x14ac:dyDescent="0.25">
      <c r="A14" s="8" t="s">
        <v>21</v>
      </c>
      <c r="B14" s="8">
        <v>99.99</v>
      </c>
      <c r="C14" s="8">
        <v>99.99</v>
      </c>
      <c r="D14" s="8" t="s">
        <v>13</v>
      </c>
      <c r="E14" s="8" t="s">
        <v>11</v>
      </c>
      <c r="F14" s="8">
        <v>1</v>
      </c>
      <c r="G14" s="9">
        <v>19.8</v>
      </c>
      <c r="H14" s="9">
        <v>19.8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</row>
    <row r="15" spans="1:20" x14ac:dyDescent="0.25">
      <c r="A15" s="8" t="s">
        <v>21</v>
      </c>
      <c r="B15" s="8">
        <v>99.99</v>
      </c>
      <c r="C15" s="8">
        <v>99.99</v>
      </c>
      <c r="D15" s="8" t="s">
        <v>17</v>
      </c>
      <c r="E15" s="8" t="s">
        <v>11</v>
      </c>
      <c r="F15" s="8">
        <v>1</v>
      </c>
      <c r="G15" s="9">
        <v>39.6</v>
      </c>
      <c r="H15" s="9">
        <v>39.6</v>
      </c>
    </row>
    <row r="16" spans="1:20" x14ac:dyDescent="0.25">
      <c r="A16" s="8" t="s">
        <v>21</v>
      </c>
      <c r="B16" s="8">
        <v>99.99</v>
      </c>
      <c r="C16" s="8">
        <v>99.99</v>
      </c>
      <c r="D16" s="8" t="s">
        <v>15</v>
      </c>
      <c r="E16" s="8" t="s">
        <v>11</v>
      </c>
      <c r="F16" s="8">
        <v>1</v>
      </c>
      <c r="G16" s="9">
        <v>44.55</v>
      </c>
      <c r="H16" s="9">
        <v>44.55</v>
      </c>
    </row>
    <row r="18" spans="1:21" x14ac:dyDescent="0.25">
      <c r="A18" s="10" t="s">
        <v>23</v>
      </c>
      <c r="H18" s="2"/>
      <c r="U18" s="2"/>
    </row>
    <row r="19" spans="1:21" x14ac:dyDescent="0.25">
      <c r="A19" s="10" t="s">
        <v>24</v>
      </c>
      <c r="H19" s="2"/>
      <c r="U19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17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16</v>
      </c>
    </row>
    <row r="3" spans="1:21" x14ac:dyDescent="0.25">
      <c r="A3" t="s">
        <v>1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</row>
    <row r="6" spans="1:21" x14ac:dyDescent="0.25">
      <c r="A6" s="8" t="s">
        <v>22</v>
      </c>
      <c r="B6" s="9">
        <v>29.05</v>
      </c>
      <c r="C6" s="8">
        <v>29.05</v>
      </c>
      <c r="D6" s="8" t="s">
        <v>18</v>
      </c>
      <c r="E6" s="8" t="s">
        <v>11</v>
      </c>
      <c r="F6" s="8">
        <v>1</v>
      </c>
      <c r="G6" s="9">
        <v>0</v>
      </c>
      <c r="H6" s="9">
        <v>0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</row>
    <row r="7" spans="1:21" x14ac:dyDescent="0.25">
      <c r="A7" s="8" t="s">
        <v>22</v>
      </c>
      <c r="B7" s="9">
        <v>29.06</v>
      </c>
      <c r="C7" s="8">
        <v>29.06</v>
      </c>
      <c r="D7" s="8" t="s">
        <v>18</v>
      </c>
      <c r="E7" s="8" t="s">
        <v>11</v>
      </c>
      <c r="F7" s="8">
        <v>1</v>
      </c>
      <c r="G7" s="9">
        <v>0.2</v>
      </c>
      <c r="H7" s="9">
        <v>0.2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</row>
    <row r="8" spans="1:21" x14ac:dyDescent="0.25">
      <c r="A8" s="8" t="s">
        <v>22</v>
      </c>
      <c r="B8" s="9">
        <v>750.06</v>
      </c>
      <c r="C8" s="8">
        <v>750.06</v>
      </c>
      <c r="D8" s="8" t="s">
        <v>18</v>
      </c>
      <c r="E8" s="8" t="s">
        <v>11</v>
      </c>
      <c r="F8" s="8">
        <v>1</v>
      </c>
      <c r="G8" s="9">
        <v>144.4</v>
      </c>
      <c r="H8" s="9">
        <v>144.4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</row>
    <row r="9" spans="1:21" x14ac:dyDescent="0.25">
      <c r="A9" s="8" t="s">
        <v>22</v>
      </c>
      <c r="B9" s="9">
        <v>750.07</v>
      </c>
      <c r="C9" s="8">
        <v>750.07</v>
      </c>
      <c r="D9" s="8" t="s">
        <v>18</v>
      </c>
      <c r="E9" s="8" t="s">
        <v>11</v>
      </c>
      <c r="F9" s="8">
        <v>1</v>
      </c>
      <c r="G9" s="9">
        <v>144.4</v>
      </c>
      <c r="H9" s="9">
        <v>144.4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</row>
    <row r="10" spans="1:21" x14ac:dyDescent="0.25">
      <c r="A10" s="8" t="s">
        <v>22</v>
      </c>
      <c r="B10" s="9">
        <v>2913.06</v>
      </c>
      <c r="C10" s="8">
        <v>2913.06</v>
      </c>
      <c r="D10" s="8" t="s">
        <v>18</v>
      </c>
      <c r="E10" s="8" t="s">
        <v>11</v>
      </c>
      <c r="F10" s="8">
        <v>1</v>
      </c>
      <c r="G10" s="9">
        <v>1032.92</v>
      </c>
      <c r="H10" s="9">
        <v>1032.92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</row>
    <row r="11" spans="1:21" x14ac:dyDescent="0.25">
      <c r="A11" s="8" t="s">
        <v>22</v>
      </c>
      <c r="B11" s="9">
        <v>2913.07</v>
      </c>
      <c r="C11" s="8">
        <v>2913.07</v>
      </c>
      <c r="D11" s="8" t="s">
        <v>18</v>
      </c>
      <c r="E11" s="8" t="s">
        <v>11</v>
      </c>
      <c r="F11" s="8">
        <v>1</v>
      </c>
      <c r="G11" s="9">
        <v>1032.92</v>
      </c>
      <c r="H11" s="9">
        <v>1032.92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</row>
    <row r="12" spans="1:21" x14ac:dyDescent="0.25">
      <c r="A12" s="8" t="s">
        <v>22</v>
      </c>
      <c r="B12" s="9">
        <v>101.99</v>
      </c>
      <c r="C12" s="8">
        <v>101.99</v>
      </c>
      <c r="D12" s="8" t="s">
        <v>13</v>
      </c>
      <c r="E12" s="8" t="s">
        <v>11</v>
      </c>
      <c r="F12" s="8">
        <v>1</v>
      </c>
      <c r="G12" s="9">
        <v>20.2</v>
      </c>
      <c r="H12" s="9">
        <v>20.2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</row>
    <row r="13" spans="1:21" x14ac:dyDescent="0.25">
      <c r="A13" s="8" t="s">
        <v>22</v>
      </c>
      <c r="B13" s="9">
        <v>101.99</v>
      </c>
      <c r="C13" s="8">
        <v>101.99</v>
      </c>
      <c r="D13" s="8" t="s">
        <v>17</v>
      </c>
      <c r="E13" s="8" t="s">
        <v>11</v>
      </c>
      <c r="F13" s="8">
        <v>1</v>
      </c>
      <c r="G13" s="9">
        <v>40.4</v>
      </c>
      <c r="H13" s="9">
        <v>40.4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</row>
    <row r="14" spans="1:21" x14ac:dyDescent="0.25">
      <c r="A14" s="8" t="s">
        <v>22</v>
      </c>
      <c r="B14" s="9">
        <v>101.99</v>
      </c>
      <c r="C14" s="8">
        <v>101.99</v>
      </c>
      <c r="D14" s="8" t="s">
        <v>15</v>
      </c>
      <c r="E14" s="8" t="s">
        <v>11</v>
      </c>
      <c r="F14" s="8">
        <v>1</v>
      </c>
      <c r="G14" s="9">
        <v>45.45</v>
      </c>
      <c r="H14" s="9">
        <v>45.45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</row>
    <row r="15" spans="1:21" x14ac:dyDescent="0.25">
      <c r="B15" s="4"/>
      <c r="C15" s="4"/>
      <c r="D15" s="1"/>
      <c r="E15" s="1"/>
      <c r="F15" s="1"/>
      <c r="G15" s="4"/>
      <c r="H15" s="4"/>
    </row>
    <row r="16" spans="1:21" x14ac:dyDescent="0.25">
      <c r="A16" s="10" t="s">
        <v>23</v>
      </c>
      <c r="H16" s="2"/>
      <c r="U16" s="2"/>
    </row>
    <row r="17" spans="1:21" x14ac:dyDescent="0.25">
      <c r="A17" s="10" t="s">
        <v>24</v>
      </c>
      <c r="H17" s="2"/>
      <c r="U17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Gen_cumul_mthly</vt:lpstr>
      <vt:lpstr>Gen_cumul_wkly</vt:lpstr>
      <vt:lpstr>Gen_W1M1_mthly</vt:lpstr>
      <vt:lpstr>Gen_W1M1_wkly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2026-01-16T10:12:44Z</dcterms:created>
  <dcterms:modified xsi:type="dcterms:W3CDTF">2026-01-16T10:13:15Z</dcterms:modified>
</cp:coreProperties>
</file>